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19875" windowHeight="7710"/>
  </bookViews>
  <sheets>
    <sheet name="naive bayes" sheetId="1" r:id="rId1"/>
  </sheets>
  <externalReferences>
    <externalReference r:id="rId2"/>
  </externalReferences>
  <definedNames>
    <definedName name="alat">'naive bayes'!$G$17:$G$21</definedName>
    <definedName name="angin">'naive bayes'!$F$17:$F$21</definedName>
    <definedName name="bermain">'naive bayes'!$H$17:$H$21</definedName>
    <definedName name="cuaca">'naive bayes'!$E$17:$E$21</definedName>
    <definedName name="tabelpembobotan">'[1]profile matching'!$O$3:$P$11</definedName>
  </definedNames>
  <calcPr calcId="145621"/>
</workbook>
</file>

<file path=xl/calcChain.xml><?xml version="1.0" encoding="utf-8"?>
<calcChain xmlns="http://schemas.openxmlformats.org/spreadsheetml/2006/main">
  <c r="C36" i="1" l="1"/>
  <c r="C35" i="1"/>
  <c r="F36" i="1" s="1"/>
  <c r="C30" i="1"/>
  <c r="C29" i="1"/>
  <c r="F32" i="1" s="1"/>
  <c r="B38" i="1" l="1"/>
  <c r="B32" i="1"/>
  <c r="F35" i="1"/>
  <c r="E42" i="1" s="1"/>
  <c r="F38" i="1"/>
  <c r="F39" i="1"/>
  <c r="F33" i="1"/>
  <c r="E43" i="1" s="1"/>
</calcChain>
</file>

<file path=xl/sharedStrings.xml><?xml version="1.0" encoding="utf-8"?>
<sst xmlns="http://schemas.openxmlformats.org/spreadsheetml/2006/main" count="81" uniqueCount="44">
  <si>
    <t>materi 24 Mei 2018</t>
  </si>
  <si>
    <t>Naive Bayes</t>
  </si>
  <si>
    <t>Studi Kasus Permainan Bulu Tangkis (Luar Ruangan)</t>
  </si>
  <si>
    <t>1. Penentuan Kriteria</t>
  </si>
  <si>
    <t>2. Membuat Tabel</t>
  </si>
  <si>
    <t>Cuaca</t>
  </si>
  <si>
    <t>Cerah</t>
  </si>
  <si>
    <t>No</t>
  </si>
  <si>
    <t>Angin</t>
  </si>
  <si>
    <t>Alat</t>
  </si>
  <si>
    <t>Bermain</t>
  </si>
  <si>
    <t>Mendung</t>
  </si>
  <si>
    <t>Sedang</t>
  </si>
  <si>
    <t>Lengkap</t>
  </si>
  <si>
    <t>Ya</t>
  </si>
  <si>
    <t>Hujan</t>
  </si>
  <si>
    <t>Kencang</t>
  </si>
  <si>
    <t>Tidak Lengkap</t>
  </si>
  <si>
    <t>Tidak</t>
  </si>
  <si>
    <t>Kondisi Bermain</t>
  </si>
  <si>
    <t>3. Menghitung Probabilitas</t>
  </si>
  <si>
    <t>Data Testing</t>
  </si>
  <si>
    <t>Menghitung Jumlah Class/label (Tahap 1)</t>
  </si>
  <si>
    <t>Probabilitas Ya</t>
  </si>
  <si>
    <t>?</t>
  </si>
  <si>
    <t>p(y)=</t>
  </si>
  <si>
    <t>Total Ya</t>
  </si>
  <si>
    <t>Total Kejadian</t>
  </si>
  <si>
    <t>Menghitung Jumlah Kasus dengan Class yang sama (Tahap 2)</t>
  </si>
  <si>
    <t>P(Mendung| Bermain)</t>
  </si>
  <si>
    <t>P(Mendung| Tidak Bermain)</t>
  </si>
  <si>
    <t>Probalitias Tidak</t>
  </si>
  <si>
    <t>p(t)=</t>
  </si>
  <si>
    <t>Total Tidak</t>
  </si>
  <si>
    <t>P(Kencang| Bermain)</t>
  </si>
  <si>
    <t>P(Kencang| Tidak Bermain)</t>
  </si>
  <si>
    <t>P(Lengkap| Bermain)</t>
  </si>
  <si>
    <t>P(Lengkap| Tidak Bermain)</t>
  </si>
  <si>
    <t>Kalikan hasil variable Bermain dan Tidak Bermain (Tahap 3)</t>
  </si>
  <si>
    <t>P(y)|Mendung|Kencang|Bermain</t>
  </si>
  <si>
    <t>P(t)|Mendung|Kencang|Bermain</t>
  </si>
  <si>
    <t>Apakah Bermain?</t>
  </si>
  <si>
    <t>Rahmi Latifah - 16 43 903</t>
  </si>
  <si>
    <t>STMIK WiCiDa Samarinda</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</si>
</sst>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charset val="1"/>
      <scheme val="minor"/>
    </font>
    <font>
      <b/>
      <sz val="11"/>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xf numFmtId="0" fontId="0" fillId="0" borderId="1" xfId="0" applyBorder="1" applyAlignment="1">
      <alignment horizontal="center" vertical="center" wrapText="1"/>
    </xf>
    <xf numFmtId="0" fontId="0" fillId="0" borderId="1" xfId="0" applyBorder="1" applyAlignment="1">
      <alignment horizontal="center"/>
    </xf>
    <xf numFmtId="0" fontId="0" fillId="2" borderId="1" xfId="0" applyFill="1" applyBorder="1" applyAlignment="1">
      <alignment horizontal="center"/>
    </xf>
    <xf numFmtId="0" fontId="0" fillId="0" borderId="1" xfId="0" applyBorder="1" applyAlignment="1">
      <alignment horizontal="center" wrapText="1"/>
    </xf>
    <xf numFmtId="0" fontId="0" fillId="0" borderId="1" xfId="0" applyFill="1" applyBorder="1" applyAlignment="1">
      <alignment horizontal="center" wrapText="1"/>
    </xf>
    <xf numFmtId="0" fontId="0" fillId="3" borderId="0" xfId="0" applyFill="1"/>
    <xf numFmtId="0" fontId="0" fillId="3" borderId="0" xfId="0" applyFill="1" applyAlignment="1">
      <alignment horizontal="right" vertical="center"/>
    </xf>
    <xf numFmtId="0" fontId="0" fillId="3" borderId="2" xfId="0" applyFill="1" applyBorder="1" applyAlignment="1">
      <alignment horizontal="center"/>
    </xf>
    <xf numFmtId="0" fontId="0" fillId="3" borderId="0" xfId="0" applyFill="1" applyAlignment="1">
      <alignment horizontal="left"/>
    </xf>
    <xf numFmtId="0" fontId="0" fillId="3" borderId="0" xfId="0" applyFill="1" applyAlignment="1">
      <alignment horizontal="center"/>
    </xf>
    <xf numFmtId="0" fontId="1" fillId="4" borderId="3" xfId="0" applyFont="1" applyFill="1" applyBorder="1"/>
    <xf numFmtId="0" fontId="0" fillId="4" borderId="4" xfId="0" applyFill="1" applyBorder="1"/>
    <xf numFmtId="0" fontId="0" fillId="4" borderId="5" xfId="0" applyFill="1" applyBorder="1"/>
    <xf numFmtId="0" fontId="0" fillId="3" borderId="0" xfId="0" applyFill="1" applyAlignment="1">
      <alignment horizontal="right"/>
    </xf>
    <xf numFmtId="0" fontId="0" fillId="0" borderId="3" xfId="0" applyFill="1" applyBorder="1" applyAlignment="1">
      <alignment horizontal="left"/>
    </xf>
    <xf numFmtId="0" fontId="0" fillId="0" borderId="4" xfId="0" applyBorder="1"/>
    <xf numFmtId="0" fontId="0" fillId="0" borderId="5" xfId="0" applyBorder="1"/>
    <xf numFmtId="0" fontId="0" fillId="0" borderId="6" xfId="0" applyFill="1" applyBorder="1" applyAlignment="1">
      <alignment horizontal="left"/>
    </xf>
    <xf numFmtId="0" fontId="0" fillId="0" borderId="0" xfId="0" applyBorder="1"/>
    <xf numFmtId="0" fontId="0" fillId="0" borderId="7" xfId="0" applyBorder="1"/>
    <xf numFmtId="0" fontId="1" fillId="4" borderId="8" xfId="0" applyFont="1" applyFill="1" applyBorder="1" applyAlignment="1">
      <alignment horizontal="left"/>
    </xf>
    <xf numFmtId="0" fontId="0" fillId="4" borderId="9" xfId="0" applyFill="1" applyBorder="1"/>
    <xf numFmtId="0" fontId="0" fillId="4" borderId="10" xfId="0" applyFill="1" applyBorder="1"/>
    <xf numFmtId="0" fontId="0" fillId="0" borderId="11" xfId="0" applyFill="1" applyBorder="1" applyAlignment="1">
      <alignment horizontal="left"/>
    </xf>
    <xf numFmtId="0" fontId="0" fillId="0" borderId="2" xfId="0" applyBorder="1"/>
    <xf numFmtId="0" fontId="0" fillId="0" borderId="12" xfId="0" applyBorder="1"/>
    <xf numFmtId="0" fontId="1" fillId="4" borderId="11" xfId="0" applyFont="1" applyFill="1" applyBorder="1" applyAlignment="1">
      <alignment horizontal="left"/>
    </xf>
    <xf numFmtId="0" fontId="0" fillId="4" borderId="2" xfId="0" applyFill="1" applyBorder="1"/>
    <xf numFmtId="0" fontId="0" fillId="4" borderId="12" xfId="0" applyFill="1" applyBorder="1"/>
    <xf numFmtId="0" fontId="0" fillId="0" borderId="0" xfId="0" applyFill="1" applyBorder="1" applyAlignment="1">
      <alignment horizontal="left"/>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76199</xdr:rowOff>
    </xdr:from>
    <xdr:to>
      <xdr:col>13</xdr:col>
      <xdr:colOff>1</xdr:colOff>
      <xdr:row>10</xdr:row>
      <xdr:rowOff>171450</xdr:rowOff>
    </xdr:to>
    <xdr:sp macro="" textlink="">
      <xdr:nvSpPr>
        <xdr:cNvPr id="2" name="TextBox 1"/>
        <xdr:cNvSpPr txBox="1"/>
      </xdr:nvSpPr>
      <xdr:spPr>
        <a:xfrm>
          <a:off x="38100" y="266699"/>
          <a:ext cx="9677401" cy="1809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id-ID" sz="1100"/>
            <a:t>Naive</a:t>
          </a:r>
          <a:r>
            <a:rPr lang="id-ID" sz="1100" baseline="0"/>
            <a:t> bayes -&gt; probabilitas -&gt; kemungkinan (peluang)</a:t>
          </a:r>
        </a:p>
        <a:p>
          <a:endParaRPr lang="id-ID" sz="1100" baseline="0"/>
        </a:p>
        <a:p>
          <a:r>
            <a:rPr lang="id-ID" sz="1100" baseline="0"/>
            <a:t>Tujuan utama:</a:t>
          </a:r>
        </a:p>
        <a:p>
          <a:r>
            <a:rPr lang="id-ID" sz="1100" b="1" i="0">
              <a:solidFill>
                <a:schemeClr val="dk1"/>
              </a:solidFill>
              <a:effectLst/>
              <a:latin typeface="+mn-lt"/>
              <a:ea typeface="+mn-ea"/>
              <a:cs typeface="+mn-cs"/>
            </a:rPr>
            <a:t>Algoritma Naive Bayes</a:t>
          </a:r>
          <a:r>
            <a:rPr lang="id-ID" sz="1100" b="0" i="0">
              <a:solidFill>
                <a:schemeClr val="dk1"/>
              </a:solidFill>
              <a:effectLst/>
              <a:latin typeface="+mn-lt"/>
              <a:ea typeface="+mn-ea"/>
              <a:cs typeface="+mn-cs"/>
            </a:rPr>
            <a:t> merupakan sebuah metoda klasifikasi menggunakan metode probabilitas dan statistik yg dikemukakan oleh ilmuwan Inggris Thomas Bayes. </a:t>
          </a:r>
          <a:r>
            <a:rPr lang="id-ID" sz="1100" b="1" i="0">
              <a:solidFill>
                <a:schemeClr val="dk1"/>
              </a:solidFill>
              <a:effectLst/>
              <a:latin typeface="+mn-lt"/>
              <a:ea typeface="+mn-ea"/>
              <a:cs typeface="+mn-cs"/>
            </a:rPr>
            <a:t>Algoritma Naive Bayes</a:t>
          </a:r>
          <a:r>
            <a:rPr lang="id-ID" sz="1100" b="0" i="0">
              <a:solidFill>
                <a:schemeClr val="dk1"/>
              </a:solidFill>
              <a:effectLst/>
              <a:latin typeface="+mn-lt"/>
              <a:ea typeface="+mn-ea"/>
              <a:cs typeface="+mn-cs"/>
            </a:rPr>
            <a:t> memprediksi peluang di masa depan berdasarkan pengalaman di masa sebelumnya sehingga dikenal sebagai Teorema Bayes. Ciri utama dr Naïve Bayes Classifier ini adalah asumsi yg sangat kuat (naïf) akan independensi dari masing-masing kondisi / kejadian.</a:t>
          </a:r>
          <a:endParaRPr lang="id-ID" sz="1100" baseline="0"/>
        </a:p>
        <a:p>
          <a:r>
            <a:rPr lang="id-ID" sz="1100" baseline="0"/>
            <a:t>1. Tentukan Kriteria</a:t>
          </a:r>
        </a:p>
        <a:p>
          <a:r>
            <a:rPr lang="id-ID" sz="1100" baseline="0"/>
            <a:t>2. Buat Tabel</a:t>
          </a:r>
        </a:p>
        <a:p>
          <a:r>
            <a:rPr lang="id-ID" sz="1100" baseline="0"/>
            <a:t>3. Menghitung Probabilitas</a:t>
          </a:r>
          <a:endParaRPr lang="id-ID"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media_ami\STMIK%20WICIDA\6%20SPK\SPK-tugas%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file matching"/>
      <sheetName val="ahp"/>
      <sheetName val="naive bayes"/>
      <sheetName val="A-priori"/>
    </sheetNames>
    <sheetDataSet>
      <sheetData sheetId="0">
        <row r="3">
          <cell r="O3">
            <v>0</v>
          </cell>
          <cell r="P3">
            <v>5</v>
          </cell>
        </row>
        <row r="4">
          <cell r="O4">
            <v>1</v>
          </cell>
          <cell r="P4">
            <v>4.5</v>
          </cell>
        </row>
        <row r="5">
          <cell r="O5">
            <v>-1</v>
          </cell>
          <cell r="P5">
            <v>4</v>
          </cell>
        </row>
        <row r="6">
          <cell r="O6">
            <v>2</v>
          </cell>
          <cell r="P6">
            <v>3.5</v>
          </cell>
        </row>
        <row r="7">
          <cell r="O7">
            <v>-2</v>
          </cell>
          <cell r="P7">
            <v>3</v>
          </cell>
        </row>
        <row r="8">
          <cell r="O8">
            <v>3</v>
          </cell>
          <cell r="P8">
            <v>2.5</v>
          </cell>
        </row>
        <row r="9">
          <cell r="O9">
            <v>-3</v>
          </cell>
          <cell r="P9">
            <v>2</v>
          </cell>
        </row>
        <row r="10">
          <cell r="O10">
            <v>4</v>
          </cell>
          <cell r="P10">
            <v>1.5</v>
          </cell>
        </row>
        <row r="11">
          <cell r="O11">
            <v>-4</v>
          </cell>
          <cell r="P11">
            <v>1</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abSelected="1" topLeftCell="A31" workbookViewId="0">
      <selection activeCell="A48" sqref="A48"/>
    </sheetView>
  </sheetViews>
  <sheetFormatPr defaultRowHeight="15" x14ac:dyDescent="0.25"/>
  <cols>
    <col min="1" max="5" width="13.7109375" customWidth="1"/>
    <col min="7" max="7" width="13.140625" customWidth="1"/>
  </cols>
  <sheetData>
    <row r="1" spans="1:8" x14ac:dyDescent="0.25">
      <c r="A1" t="s">
        <v>0</v>
      </c>
      <c r="D1" t="s">
        <v>1</v>
      </c>
    </row>
    <row r="13" spans="1:8" x14ac:dyDescent="0.25">
      <c r="A13" t="s">
        <v>2</v>
      </c>
    </row>
    <row r="15" spans="1:8" x14ac:dyDescent="0.25">
      <c r="A15" s="1" t="s">
        <v>3</v>
      </c>
      <c r="B15" s="1"/>
      <c r="D15" s="1" t="s">
        <v>4</v>
      </c>
    </row>
    <row r="16" spans="1:8" x14ac:dyDescent="0.25">
      <c r="A16" s="2" t="s">
        <v>5</v>
      </c>
      <c r="B16" s="3" t="s">
        <v>6</v>
      </c>
      <c r="D16" s="4" t="s">
        <v>7</v>
      </c>
      <c r="E16" s="4" t="s">
        <v>5</v>
      </c>
      <c r="F16" s="4" t="s">
        <v>8</v>
      </c>
      <c r="G16" s="4" t="s">
        <v>9</v>
      </c>
      <c r="H16" s="4" t="s">
        <v>10</v>
      </c>
    </row>
    <row r="17" spans="1:8" x14ac:dyDescent="0.25">
      <c r="A17" s="2"/>
      <c r="B17" s="3" t="s">
        <v>11</v>
      </c>
      <c r="D17" s="5">
        <v>1</v>
      </c>
      <c r="E17" s="6" t="s">
        <v>6</v>
      </c>
      <c r="F17" s="5" t="s">
        <v>12</v>
      </c>
      <c r="G17" s="5" t="s">
        <v>13</v>
      </c>
      <c r="H17" s="5" t="s">
        <v>14</v>
      </c>
    </row>
    <row r="18" spans="1:8" ht="15" customHeight="1" x14ac:dyDescent="0.25">
      <c r="A18" s="2"/>
      <c r="B18" s="3" t="s">
        <v>15</v>
      </c>
      <c r="D18" s="5">
        <v>2</v>
      </c>
      <c r="E18" s="6" t="s">
        <v>15</v>
      </c>
      <c r="F18" s="5" t="s">
        <v>16</v>
      </c>
      <c r="G18" s="5" t="s">
        <v>17</v>
      </c>
      <c r="H18" s="5" t="s">
        <v>18</v>
      </c>
    </row>
    <row r="19" spans="1:8" x14ac:dyDescent="0.25">
      <c r="A19" s="2" t="s">
        <v>8</v>
      </c>
      <c r="B19" s="3" t="s">
        <v>12</v>
      </c>
      <c r="D19" s="5">
        <v>3</v>
      </c>
      <c r="E19" s="6" t="s">
        <v>11</v>
      </c>
      <c r="F19" s="5" t="s">
        <v>12</v>
      </c>
      <c r="G19" s="5" t="s">
        <v>13</v>
      </c>
      <c r="H19" s="5" t="s">
        <v>14</v>
      </c>
    </row>
    <row r="20" spans="1:8" x14ac:dyDescent="0.25">
      <c r="A20" s="2"/>
      <c r="B20" s="3" t="s">
        <v>16</v>
      </c>
      <c r="D20" s="5">
        <v>4</v>
      </c>
      <c r="E20" s="6" t="s">
        <v>6</v>
      </c>
      <c r="F20" s="5" t="s">
        <v>16</v>
      </c>
      <c r="G20" s="5" t="s">
        <v>13</v>
      </c>
      <c r="H20" s="5" t="s">
        <v>14</v>
      </c>
    </row>
    <row r="21" spans="1:8" x14ac:dyDescent="0.25">
      <c r="A21" s="2" t="s">
        <v>9</v>
      </c>
      <c r="B21" s="3" t="s">
        <v>13</v>
      </c>
      <c r="D21" s="5">
        <v>5</v>
      </c>
      <c r="E21" s="6" t="s">
        <v>15</v>
      </c>
      <c r="F21" s="5" t="s">
        <v>12</v>
      </c>
      <c r="G21" s="5" t="s">
        <v>13</v>
      </c>
      <c r="H21" s="5" t="s">
        <v>18</v>
      </c>
    </row>
    <row r="22" spans="1:8" x14ac:dyDescent="0.25">
      <c r="A22" s="2"/>
      <c r="B22" s="3" t="s">
        <v>17</v>
      </c>
    </row>
    <row r="23" spans="1:8" x14ac:dyDescent="0.25">
      <c r="A23" s="2" t="s">
        <v>19</v>
      </c>
      <c r="B23" s="3" t="s">
        <v>14</v>
      </c>
    </row>
    <row r="24" spans="1:8" x14ac:dyDescent="0.25">
      <c r="A24" s="2"/>
      <c r="B24" s="3" t="s">
        <v>18</v>
      </c>
    </row>
    <row r="26" spans="1:8" x14ac:dyDescent="0.25">
      <c r="A26" s="1" t="s">
        <v>20</v>
      </c>
      <c r="D26" s="1" t="s">
        <v>21</v>
      </c>
    </row>
    <row r="27" spans="1:8" x14ac:dyDescent="0.25">
      <c r="A27" t="s">
        <v>22</v>
      </c>
      <c r="D27" s="3" t="s">
        <v>5</v>
      </c>
      <c r="E27" s="3" t="s">
        <v>8</v>
      </c>
      <c r="F27" s="3" t="s">
        <v>9</v>
      </c>
      <c r="G27" s="3" t="s">
        <v>10</v>
      </c>
    </row>
    <row r="28" spans="1:8" x14ac:dyDescent="0.25">
      <c r="A28" s="7" t="s">
        <v>23</v>
      </c>
      <c r="B28" s="7"/>
      <c r="C28" s="7"/>
      <c r="D28" s="3" t="s">
        <v>11</v>
      </c>
      <c r="E28" s="3" t="s">
        <v>16</v>
      </c>
      <c r="F28" s="3" t="s">
        <v>13</v>
      </c>
      <c r="G28" s="3" t="s">
        <v>24</v>
      </c>
    </row>
    <row r="29" spans="1:8" x14ac:dyDescent="0.25">
      <c r="A29" s="8" t="s">
        <v>25</v>
      </c>
      <c r="B29" s="9" t="s">
        <v>26</v>
      </c>
      <c r="C29" s="10">
        <f>COUNTIF($H$17:$H$21,B23)</f>
        <v>3</v>
      </c>
    </row>
    <row r="30" spans="1:8" x14ac:dyDescent="0.25">
      <c r="A30" s="8"/>
      <c r="B30" s="11" t="s">
        <v>27</v>
      </c>
      <c r="C30" s="10">
        <f>COUNTA(D17:D21)</f>
        <v>5</v>
      </c>
      <c r="D30" t="s">
        <v>28</v>
      </c>
    </row>
    <row r="31" spans="1:8" x14ac:dyDescent="0.25">
      <c r="A31" s="7"/>
      <c r="B31" s="7"/>
      <c r="C31" s="7"/>
      <c r="D31" s="12" t="s">
        <v>5</v>
      </c>
      <c r="E31" s="13"/>
      <c r="F31" s="14"/>
    </row>
    <row r="32" spans="1:8" x14ac:dyDescent="0.25">
      <c r="A32" s="15" t="s">
        <v>25</v>
      </c>
      <c r="B32" s="7">
        <f>C29/C30</f>
        <v>0.6</v>
      </c>
      <c r="C32" s="7"/>
      <c r="D32" s="16" t="s">
        <v>29</v>
      </c>
      <c r="E32" s="17"/>
      <c r="F32" s="18">
        <f>COUNTIFS(E17:E21,B17,H17:H21,B23)/C29</f>
        <v>0.33333333333333331</v>
      </c>
    </row>
    <row r="33" spans="1:6" x14ac:dyDescent="0.25">
      <c r="A33" s="7"/>
      <c r="B33" s="7"/>
      <c r="C33" s="7"/>
      <c r="D33" s="19" t="s">
        <v>30</v>
      </c>
      <c r="E33" s="20"/>
      <c r="F33" s="21">
        <f>COUNTIFS(E17:E21,B17,H17:H21,B24)/C35</f>
        <v>0</v>
      </c>
    </row>
    <row r="34" spans="1:6" x14ac:dyDescent="0.25">
      <c r="A34" s="7" t="s">
        <v>31</v>
      </c>
      <c r="B34" s="7"/>
      <c r="C34" s="7"/>
      <c r="D34" s="22" t="s">
        <v>8</v>
      </c>
      <c r="E34" s="23"/>
      <c r="F34" s="24"/>
    </row>
    <row r="35" spans="1:6" x14ac:dyDescent="0.25">
      <c r="A35" s="8" t="s">
        <v>32</v>
      </c>
      <c r="B35" s="9" t="s">
        <v>33</v>
      </c>
      <c r="C35" s="10">
        <f>COUNTIF($H$17:$H$21,B24)</f>
        <v>2</v>
      </c>
      <c r="D35" s="19" t="s">
        <v>34</v>
      </c>
      <c r="E35" s="20"/>
      <c r="F35" s="21">
        <f>COUNTIFS(angin,B20,bermain,B23)/C29</f>
        <v>0.33333333333333331</v>
      </c>
    </row>
    <row r="36" spans="1:6" x14ac:dyDescent="0.25">
      <c r="A36" s="8"/>
      <c r="B36" s="11" t="s">
        <v>27</v>
      </c>
      <c r="C36" s="10">
        <f>COUNTA(D17:D21)</f>
        <v>5</v>
      </c>
      <c r="D36" s="25" t="s">
        <v>35</v>
      </c>
      <c r="E36" s="26"/>
      <c r="F36" s="27">
        <f>COUNTIFS(angin,B20,bermain,B24)/C35</f>
        <v>0.5</v>
      </c>
    </row>
    <row r="37" spans="1:6" x14ac:dyDescent="0.25">
      <c r="A37" s="7"/>
      <c r="B37" s="7"/>
      <c r="C37" s="7"/>
      <c r="D37" s="28" t="s">
        <v>9</v>
      </c>
      <c r="E37" s="29"/>
      <c r="F37" s="30"/>
    </row>
    <row r="38" spans="1:6" x14ac:dyDescent="0.25">
      <c r="A38" s="15" t="s">
        <v>32</v>
      </c>
      <c r="B38" s="7">
        <f>C35/C36</f>
        <v>0.4</v>
      </c>
      <c r="C38" s="7"/>
      <c r="D38" s="19" t="s">
        <v>36</v>
      </c>
      <c r="E38" s="20"/>
      <c r="F38" s="21">
        <f>COUNTIFS(alat,B21,bermain,B23)/C29</f>
        <v>1</v>
      </c>
    </row>
    <row r="39" spans="1:6" x14ac:dyDescent="0.25">
      <c r="D39" s="25" t="s">
        <v>37</v>
      </c>
      <c r="E39" s="26"/>
      <c r="F39" s="27">
        <f>COUNTIFS(alat,B21,bermain,B24)/C35</f>
        <v>0.5</v>
      </c>
    </row>
    <row r="41" spans="1:6" x14ac:dyDescent="0.25">
      <c r="A41" s="31" t="s">
        <v>38</v>
      </c>
    </row>
    <row r="42" spans="1:6" x14ac:dyDescent="0.25">
      <c r="A42" s="31" t="s">
        <v>39</v>
      </c>
      <c r="E42" s="1">
        <f>F32*F35*F38*B32</f>
        <v>6.6666666666666666E-2</v>
      </c>
    </row>
    <row r="43" spans="1:6" x14ac:dyDescent="0.25">
      <c r="A43" s="31" t="s">
        <v>40</v>
      </c>
      <c r="E43">
        <f>F33*F36*F39*B38</f>
        <v>0</v>
      </c>
    </row>
    <row r="44" spans="1:6" x14ac:dyDescent="0.25">
      <c r="A44" s="31" t="s">
        <v>41</v>
      </c>
      <c r="E44" s="32" t="s">
        <v>10</v>
      </c>
    </row>
    <row r="47" spans="1:6" x14ac:dyDescent="0.25">
      <c r="A47" s="31" t="s">
        <v>42</v>
      </c>
    </row>
    <row r="48" spans="1:6" x14ac:dyDescent="0.25">
      <c r="A48" s="31" t="s">
        <v>43</v>
      </c>
    </row>
  </sheetData>
  <mergeCells count="6">
    <mergeCell ref="A16:A18"/>
    <mergeCell ref="A19:A20"/>
    <mergeCell ref="A21:A22"/>
    <mergeCell ref="A23:A24"/>
    <mergeCell ref="A29:A30"/>
    <mergeCell ref="A35:A36"/>
  </mergeCells>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naive bayes</vt:lpstr>
      <vt:lpstr>alat</vt:lpstr>
      <vt:lpstr>angin</vt:lpstr>
      <vt:lpstr>bermain</vt:lpstr>
      <vt:lpstr>cuaca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labkom</dc:creator>
  <cp:lastModifiedBy>labkom</cp:lastModifiedBy>
  <dcterms:created xsi:type="dcterms:W3CDTF">2018-11-14T03:02:20Z</dcterms:created>
  <dcterms:modified xsi:type="dcterms:W3CDTF">2018-11-14T03:03:01Z</dcterms:modified>
</cp:coreProperties>
</file>